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wner\Documents\naccrra 2011\CED 2013\Coronavirus Emergency\New Jersey\2024 CCANJ Planning\2024 Tax Tools\"/>
    </mc:Choice>
  </mc:AlternateContent>
  <xr:revisionPtr revIDLastSave="0" documentId="13_ncr:1_{9337BEFA-D14F-42FB-AFC5-E56D05272B98}" xr6:coauthVersionLast="47" xr6:coauthVersionMax="47" xr10:uidLastSave="{00000000-0000-0000-0000-000000000000}"/>
  <bookViews>
    <workbookView xWindow="-103" yWindow="-103" windowWidth="26537" windowHeight="15943" xr2:uid="{00000000-000D-0000-FFFF-FFFF00000000}"/>
  </bookViews>
  <sheets>
    <sheet name="Calculating Business Use" sheetId="1" r:id="rId1"/>
  </sheets>
  <definedNames>
    <definedName name="_xlnm.Print_Titles" localSheetId="0">'Calculating Business Use'!$A:$B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7" i="1" l="1"/>
  <c r="O16" i="1" l="1"/>
  <c r="O15" i="1"/>
  <c r="O11" i="1"/>
  <c r="O10" i="1"/>
  <c r="O5" i="1"/>
  <c r="O4" i="1"/>
  <c r="D6" i="1"/>
  <c r="D7" i="1" s="1"/>
  <c r="E6" i="1"/>
  <c r="E7" i="1" s="1"/>
  <c r="F6" i="1"/>
  <c r="F7" i="1" s="1"/>
  <c r="G6" i="1"/>
  <c r="G7" i="1" s="1"/>
  <c r="H6" i="1"/>
  <c r="H7" i="1" s="1"/>
  <c r="I6" i="1"/>
  <c r="I7" i="1" s="1"/>
  <c r="J6" i="1"/>
  <c r="J7" i="1" s="1"/>
  <c r="K6" i="1"/>
  <c r="K7" i="1" s="1"/>
  <c r="L6" i="1"/>
  <c r="L7" i="1" s="1"/>
  <c r="M6" i="1"/>
  <c r="M7" i="1" s="1"/>
  <c r="N6" i="1"/>
  <c r="N7" i="1" s="1"/>
  <c r="O17" i="1"/>
  <c r="C12" i="1"/>
  <c r="O12" i="1" s="1"/>
  <c r="C21" i="1" l="1"/>
  <c r="O21" i="1" s="1"/>
  <c r="C6" i="1"/>
  <c r="C7" i="1" s="1"/>
  <c r="O6" i="1" l="1"/>
  <c r="O7" i="1" s="1"/>
  <c r="C20" i="1"/>
  <c r="C22" i="1" l="1"/>
  <c r="O22" i="1" s="1"/>
  <c r="O20" i="1"/>
</calcChain>
</file>

<file path=xl/sharedStrings.xml><?xml version="1.0" encoding="utf-8"?>
<sst xmlns="http://schemas.openxmlformats.org/spreadsheetml/2006/main" count="37" uniqueCount="36">
  <si>
    <t>Part 1</t>
  </si>
  <si>
    <t>Time</t>
  </si>
  <si>
    <t>Total business hours when children aren't present</t>
  </si>
  <si>
    <t>Space -- 100% use for child care</t>
  </si>
  <si>
    <t>Total square footage of your home</t>
  </si>
  <si>
    <t>Space -- Mixed-Use (Business &amp; Personal)</t>
  </si>
  <si>
    <t>Total area mixed use (square feet)</t>
  </si>
  <si>
    <t>Total Business Use (Time x Space)</t>
  </si>
  <si>
    <t>Part 2</t>
  </si>
  <si>
    <t>Part 3</t>
  </si>
  <si>
    <t>Total</t>
  </si>
  <si>
    <t xml:space="preserve">JAN 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</si>
  <si>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</si>
  <si>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</si>
  <si>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</si>
  <si>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</si>
  <si>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</si>
  <si>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</si>
  <si>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</si>
  <si>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</si>
  <si>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</si>
  <si>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</si>
  <si>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</si>
  <si>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 business hours</t>
  </si>
  <si>
    <t>Percentage of Time*</t>
  </si>
  <si>
    <t>Total Exclusive Child Care Use</t>
  </si>
  <si>
    <t>Total Mixed Use Space</t>
  </si>
  <si>
    <t>Total Business Use = Time x Space</t>
  </si>
  <si>
    <t>ANNUAL TOTALS</t>
  </si>
  <si>
    <t>Total hours caring for children during the month</t>
  </si>
  <si>
    <t>Total 100% of areas used for child care (square feet)</t>
  </si>
  <si>
    <t xml:space="preserve">Exclusive Use </t>
  </si>
  <si>
    <t>Time % multiplied by Mixed Use</t>
  </si>
  <si>
    <t>Enter the information in the green areas below to obtain the total time/space calculation. All the blue highighted areas will automatically calculate for you.</t>
  </si>
  <si>
    <t>*Note: Spreadsheet calculated annual Part 1 - Percentage of time x 8,760 (number of hours in a year) for 2023 tax year</t>
  </si>
  <si>
    <t>The number of hours in a leap year should be adjusted to 8,784. (Leap years 2024, 2028, 2032, 2036)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</si>
</sst>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rgb="FFC6EFCE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3" fillId="3" borderId="0" applyNumberFormat="0" applyBorder="0" applyAlignment="0" applyProtection="0"/>
  </cellStyleXfs>
  <cellXfs count="21">
    <xf numFmtId="0" fontId="0" fillId="0" borderId="0" xfId="0"/>
    <xf numFmtId="0" fontId="5" fillId="3" borderId="1" xfId="2" applyFont="1" applyBorder="1" applyProtection="1"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4" fillId="0" borderId="1" xfId="0" applyFont="1" applyBorder="1" applyProtection="1">
      <protection locked="0"/>
    </xf>
    <xf numFmtId="0" fontId="2" fillId="0" borderId="0" xfId="0" applyFont="1" applyAlignment="1" applyProtection="1">
      <alignment horizontal="center" wrapText="1"/>
      <protection locked="0"/>
    </xf>
    <xf numFmtId="0" fontId="2" fillId="0" borderId="4" xfId="0" applyFont="1" applyBorder="1" applyAlignment="1" applyProtection="1">
      <alignment horizontal="center" wrapText="1"/>
      <protection locked="0"/>
    </xf>
    <xf numFmtId="0" fontId="4" fillId="2" borderId="4" xfId="1" applyFont="1" applyBorder="1" applyAlignment="1" applyProtection="1">
      <alignment horizontal="center" wrapText="1"/>
      <protection locked="0"/>
    </xf>
    <xf numFmtId="0" fontId="2" fillId="0" borderId="3" xfId="0" applyFont="1" applyBorder="1" applyProtection="1">
      <protection locked="0"/>
    </xf>
    <xf numFmtId="0" fontId="4" fillId="0" borderId="0" xfId="1" applyFont="1" applyFill="1" applyAlignment="1" applyProtection="1">
      <alignment horizontal="center" wrapText="1"/>
      <protection locked="0"/>
    </xf>
    <xf numFmtId="0" fontId="4" fillId="0" borderId="0" xfId="1" applyFont="1" applyFill="1" applyProtection="1"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4" fillId="0" borderId="0" xfId="0" applyFont="1" applyProtection="1">
      <protection locked="0"/>
    </xf>
    <xf numFmtId="0" fontId="1" fillId="2" borderId="1" xfId="1" applyBorder="1" applyProtection="1"/>
    <xf numFmtId="0" fontId="4" fillId="2" borderId="1" xfId="1" applyFont="1" applyBorder="1" applyProtection="1"/>
    <xf numFmtId="164" fontId="1" fillId="2" borderId="1" xfId="1" applyNumberFormat="1" applyBorder="1" applyProtection="1"/>
    <xf numFmtId="164" fontId="4" fillId="2" borderId="1" xfId="1" applyNumberFormat="1" applyFont="1" applyBorder="1" applyProtection="1"/>
    <xf numFmtId="0" fontId="2" fillId="0" borderId="0" xfId="0" applyFont="1" applyAlignment="1" applyProtection="1">
      <alignment vertical="top" wrapText="1"/>
      <protection locked="0"/>
    </xf>
  </cellXfs>
  <cellStyles count="3">
    <cellStyle name="20% - Accent1" xfId="1" builtinId="30"/>
    <cellStyle name="Good" xfId="2" builtinId="2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5"/>
  <sheetViews>
    <sheetView tabSelected="1" zoomScale="120" zoomScaleNormal="120" workbookViewId="0">
      <selection activeCell="K14" sqref="K14"/>
    </sheetView>
  </sheetViews>
  <sheetFormatPr defaultColWidth="9.15234375" defaultRowHeight="14.6" x14ac:dyDescent="0.4"/>
  <cols>
    <col min="1" max="1" width="8.4609375" style="3" customWidth="1"/>
    <col min="2" max="2" width="46.15234375" style="3" customWidth="1"/>
    <col min="3" max="15" width="9.4609375" style="3" customWidth="1"/>
    <col min="16" max="16384" width="9.15234375" style="3"/>
  </cols>
  <sheetData>
    <row r="1" spans="1:15" ht="50.25" customHeight="1" x14ac:dyDescent="0.4">
      <c r="A1" s="2" t="s">
        <v>33</v>
      </c>
    </row>
    <row r="2" spans="1:15" ht="29.6" x14ac:dyDescent="0.45">
      <c r="C2" s="8" t="s">
        <v>11</v>
      </c>
      <c r="D2" s="9" t="s">
        <v>12</v>
      </c>
      <c r="E2" s="9" t="s">
        <v>13</v>
      </c>
      <c r="F2" s="9" t="s">
        <v>14</v>
      </c>
      <c r="G2" s="9" t="s">
        <v>15</v>
      </c>
      <c r="H2" s="9" t="s">
        <v>16</v>
      </c>
      <c r="I2" s="9" t="s">
        <v>17</v>
      </c>
      <c r="J2" s="9" t="s">
        <v>18</v>
      </c>
      <c r="K2" s="9" t="s">
        <v>19</v>
      </c>
      <c r="L2" s="9" t="s">
        <v>20</v>
      </c>
      <c r="M2" s="9" t="s">
        <v>21</v>
      </c>
      <c r="N2" s="9" t="s">
        <v>22</v>
      </c>
      <c r="O2" s="10" t="s">
        <v>28</v>
      </c>
    </row>
    <row r="3" spans="1:15" ht="15.9" x14ac:dyDescent="0.45">
      <c r="A3" s="4" t="s">
        <v>0</v>
      </c>
      <c r="B3" s="5" t="s">
        <v>1</v>
      </c>
      <c r="C3" s="11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12"/>
    </row>
    <row r="4" spans="1:15" x14ac:dyDescent="0.4">
      <c r="B4" s="6" t="s">
        <v>29</v>
      </c>
      <c r="C4" s="1">
        <v>258</v>
      </c>
      <c r="D4" s="1">
        <v>258</v>
      </c>
      <c r="E4" s="1">
        <v>258</v>
      </c>
      <c r="F4" s="1">
        <v>258</v>
      </c>
      <c r="G4" s="1">
        <v>258</v>
      </c>
      <c r="H4" s="1">
        <v>258</v>
      </c>
      <c r="I4" s="1">
        <v>258</v>
      </c>
      <c r="J4" s="1">
        <v>258</v>
      </c>
      <c r="K4" s="1">
        <v>258</v>
      </c>
      <c r="L4" s="1">
        <v>258</v>
      </c>
      <c r="M4" s="1">
        <v>258</v>
      </c>
      <c r="N4" s="1">
        <v>258</v>
      </c>
      <c r="O4" s="17">
        <f>SUM(C4:N4)</f>
        <v>3096</v>
      </c>
    </row>
    <row r="5" spans="1:15" x14ac:dyDescent="0.4">
      <c r="B5" s="6" t="s">
        <v>2</v>
      </c>
      <c r="C5" s="1">
        <v>60</v>
      </c>
      <c r="D5" s="1">
        <v>60</v>
      </c>
      <c r="E5" s="1">
        <v>60</v>
      </c>
      <c r="F5" s="1">
        <v>60</v>
      </c>
      <c r="G5" s="1">
        <v>60</v>
      </c>
      <c r="H5" s="1">
        <v>60</v>
      </c>
      <c r="I5" s="1">
        <v>60</v>
      </c>
      <c r="J5" s="1">
        <v>60</v>
      </c>
      <c r="K5" s="1">
        <v>60</v>
      </c>
      <c r="L5" s="1">
        <v>60</v>
      </c>
      <c r="M5" s="1">
        <v>60</v>
      </c>
      <c r="N5" s="1">
        <v>60</v>
      </c>
      <c r="O5" s="17">
        <f>SUM(C5:N5)</f>
        <v>720</v>
      </c>
    </row>
    <row r="6" spans="1:15" x14ac:dyDescent="0.4">
      <c r="B6" s="6" t="s">
        <v>23</v>
      </c>
      <c r="C6" s="16">
        <f>(C4 + C5)</f>
        <v>318</v>
      </c>
      <c r="D6" s="16">
        <f t="shared" ref="D6:N6" si="0">(D4 + D5)</f>
        <v>318</v>
      </c>
      <c r="E6" s="16">
        <f t="shared" si="0"/>
        <v>318</v>
      </c>
      <c r="F6" s="16">
        <f t="shared" si="0"/>
        <v>318</v>
      </c>
      <c r="G6" s="16">
        <f t="shared" si="0"/>
        <v>318</v>
      </c>
      <c r="H6" s="16">
        <f t="shared" si="0"/>
        <v>318</v>
      </c>
      <c r="I6" s="16">
        <f t="shared" si="0"/>
        <v>318</v>
      </c>
      <c r="J6" s="16">
        <f t="shared" si="0"/>
        <v>318</v>
      </c>
      <c r="K6" s="16">
        <f t="shared" si="0"/>
        <v>318</v>
      </c>
      <c r="L6" s="16">
        <f t="shared" si="0"/>
        <v>318</v>
      </c>
      <c r="M6" s="16">
        <f t="shared" si="0"/>
        <v>318</v>
      </c>
      <c r="N6" s="16">
        <f t="shared" si="0"/>
        <v>318</v>
      </c>
      <c r="O6" s="17">
        <f>SUM(C6:N6)</f>
        <v>3816</v>
      </c>
    </row>
    <row r="7" spans="1:15" x14ac:dyDescent="0.4">
      <c r="B7" s="6" t="s">
        <v>24</v>
      </c>
      <c r="C7" s="18">
        <f>C6/(8760/12)</f>
        <v>0.43561643835616437</v>
      </c>
      <c r="D7" s="18">
        <f t="shared" ref="D7:N7" si="1">D6/(8760/12)</f>
        <v>0.43561643835616437</v>
      </c>
      <c r="E7" s="18">
        <f t="shared" si="1"/>
        <v>0.43561643835616437</v>
      </c>
      <c r="F7" s="18">
        <f t="shared" si="1"/>
        <v>0.43561643835616437</v>
      </c>
      <c r="G7" s="18">
        <f t="shared" si="1"/>
        <v>0.43561643835616437</v>
      </c>
      <c r="H7" s="18">
        <f t="shared" si="1"/>
        <v>0.43561643835616437</v>
      </c>
      <c r="I7" s="18">
        <f t="shared" si="1"/>
        <v>0.43561643835616437</v>
      </c>
      <c r="J7" s="18">
        <f t="shared" si="1"/>
        <v>0.43561643835616437</v>
      </c>
      <c r="K7" s="18">
        <f t="shared" si="1"/>
        <v>0.43561643835616437</v>
      </c>
      <c r="L7" s="18">
        <f t="shared" si="1"/>
        <v>0.43561643835616437</v>
      </c>
      <c r="M7" s="18">
        <f t="shared" si="1"/>
        <v>0.43561643835616437</v>
      </c>
      <c r="N7" s="18">
        <f t="shared" si="1"/>
        <v>0.43561643835616437</v>
      </c>
      <c r="O7" s="19">
        <f>O6/8760</f>
        <v>0.43561643835616437</v>
      </c>
    </row>
    <row r="8" spans="1:15" x14ac:dyDescent="0.4">
      <c r="O8" s="13"/>
    </row>
    <row r="9" spans="1:15" ht="15.9" x14ac:dyDescent="0.45">
      <c r="A9" s="4" t="s">
        <v>8</v>
      </c>
      <c r="B9" s="5" t="s">
        <v>3</v>
      </c>
      <c r="C9" s="14"/>
      <c r="O9" s="13"/>
    </row>
    <row r="10" spans="1:15" x14ac:dyDescent="0.4">
      <c r="B10" s="6" t="s">
        <v>30</v>
      </c>
      <c r="C10" s="1">
        <v>1200</v>
      </c>
      <c r="O10" s="17">
        <f>C10</f>
        <v>1200</v>
      </c>
    </row>
    <row r="11" spans="1:15" x14ac:dyDescent="0.4">
      <c r="B11" s="6" t="s">
        <v>4</v>
      </c>
      <c r="C11" s="1">
        <v>3000</v>
      </c>
      <c r="O11" s="17">
        <f>C11</f>
        <v>3000</v>
      </c>
    </row>
    <row r="12" spans="1:15" x14ac:dyDescent="0.4">
      <c r="B12" s="6" t="s">
        <v>25</v>
      </c>
      <c r="C12" s="18">
        <f>IFERROR(C10/C11,0)</f>
        <v>0.4</v>
      </c>
      <c r="O12" s="19">
        <f>C12</f>
        <v>0.4</v>
      </c>
    </row>
    <row r="13" spans="1:15" x14ac:dyDescent="0.4">
      <c r="O13" s="13"/>
    </row>
    <row r="14" spans="1:15" ht="15.9" x14ac:dyDescent="0.45">
      <c r="A14" s="4" t="s">
        <v>9</v>
      </c>
      <c r="B14" s="5" t="s">
        <v>5</v>
      </c>
      <c r="C14" s="14"/>
      <c r="O14" s="13"/>
    </row>
    <row r="15" spans="1:15" x14ac:dyDescent="0.4">
      <c r="B15" s="6" t="s">
        <v>6</v>
      </c>
      <c r="C15" s="1">
        <v>1500</v>
      </c>
      <c r="O15" s="17">
        <f>C15</f>
        <v>1500</v>
      </c>
    </row>
    <row r="16" spans="1:15" x14ac:dyDescent="0.4">
      <c r="B16" s="6" t="s">
        <v>4</v>
      </c>
      <c r="C16" s="1">
        <v>3000</v>
      </c>
      <c r="O16" s="17">
        <f>C16</f>
        <v>3000</v>
      </c>
    </row>
    <row r="17" spans="1:15" x14ac:dyDescent="0.4">
      <c r="B17" s="6" t="s">
        <v>26</v>
      </c>
      <c r="C17" s="18">
        <f>IFERROR(C15/C16,0)</f>
        <v>0.5</v>
      </c>
      <c r="O17" s="19">
        <f>C17</f>
        <v>0.5</v>
      </c>
    </row>
    <row r="18" spans="1:15" x14ac:dyDescent="0.4">
      <c r="O18" s="13"/>
    </row>
    <row r="19" spans="1:15" ht="15.9" x14ac:dyDescent="0.45">
      <c r="A19" s="20" t="s">
        <v>10</v>
      </c>
      <c r="B19" s="5" t="s">
        <v>7</v>
      </c>
      <c r="C19" s="14"/>
      <c r="O19" s="13"/>
    </row>
    <row r="20" spans="1:15" x14ac:dyDescent="0.4">
      <c r="A20" s="20"/>
      <c r="B20" s="6" t="s">
        <v>32</v>
      </c>
      <c r="C20" s="16">
        <f>(C7*C17)</f>
        <v>0.21780821917808219</v>
      </c>
      <c r="O20" s="17">
        <f>C20</f>
        <v>0.21780821917808219</v>
      </c>
    </row>
    <row r="21" spans="1:15" x14ac:dyDescent="0.4">
      <c r="B21" s="6" t="s">
        <v>31</v>
      </c>
      <c r="C21" s="18">
        <f>C12</f>
        <v>0.4</v>
      </c>
      <c r="O21" s="19">
        <f>C21</f>
        <v>0.4</v>
      </c>
    </row>
    <row r="22" spans="1:15" x14ac:dyDescent="0.4">
      <c r="B22" s="7" t="s">
        <v>27</v>
      </c>
      <c r="C22" s="19">
        <f>(C20+C21)</f>
        <v>0.61780821917808226</v>
      </c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9">
        <f>C22</f>
        <v>0.61780821917808226</v>
      </c>
    </row>
    <row r="24" spans="1:15" x14ac:dyDescent="0.4">
      <c r="B24" s="3" t="s">
        <v>34</v>
      </c>
    </row>
    <row r="25" spans="1:15" x14ac:dyDescent="0.4">
      <c r="B25" s="3" t="s">
        <v>35</v>
      </c>
    </row>
  </sheetData>
  <mergeCells count="1">
    <mergeCell ref="A19:A20"/>
  </mergeCells>
  <printOptions horizontalCentered="1"/>
  <pageMargins left="0.45" right="0.45" top="0.75" bottom="0.25" header="0.5" footer="0.3"/>
  <pageSetup orientation="landscape" r:id="rId1"/>
  <headerFooter>
    <oddHeader xml:space="preserve">&amp;C&amp;"-,Bold"&amp;14&amp;K04-024CALCULATING BUSINESS USE WORKSHEET </oddHeader>
  </headerFooter>
  <colBreaks count="1" manualBreakCount="1">
    <brk id="8" max="1048575" man="1"/>
  </colBreaks>
  <ignoredErrors>
    <ignoredError sqref="O10:O12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Calculating Business Use</vt:lpstr>
      <vt:lpstr>'Calculating Business Use'!Print_Titles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Grace Reef</cp:lastModifiedBy>
  <cp:lastPrinted>2019-06-05T19:14:00Z</cp:lastPrinted>
  <dcterms:created xsi:type="dcterms:W3CDTF">2019-02-06T03:28:19Z</dcterms:created>
  <dcterms:modified xsi:type="dcterms:W3CDTF">2024-03-21T21:55:31Z</dcterms:modified>
</cp:coreProperties>
</file>